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800"/>
  </bookViews>
  <sheets>
    <sheet name="Лист1" sheetId="1" r:id="rId1"/>
  </sheets>
  <definedNames>
    <definedName name="_xlnm._FilterDatabase" localSheetId="0" hidden="1">Лист1!$A$5:$L$96</definedName>
    <definedName name="_xlnm.Print_Titles" localSheetId="0">Лист1!$4:$5</definedName>
    <definedName name="_xlnm.Print_Area" localSheetId="0">Лист1!$A$1:$J$95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6" i="1" l="1"/>
  <c r="G95" i="1" l="1"/>
  <c r="H95" i="1"/>
  <c r="I95" i="1"/>
  <c r="F95" i="1"/>
  <c r="E95" i="1"/>
  <c r="D95" i="1"/>
  <c r="J95" i="1" l="1"/>
</calcChain>
</file>

<file path=xl/sharedStrings.xml><?xml version="1.0" encoding="utf-8"?>
<sst xmlns="http://schemas.openxmlformats.org/spreadsheetml/2006/main" count="190" uniqueCount="109">
  <si>
    <t>№ п/п</t>
  </si>
  <si>
    <t>Округ</t>
  </si>
  <si>
    <t>Субъект РФ</t>
  </si>
  <si>
    <t>Количество выданных поручительств и (или) независимых гарантий РГО, ед.</t>
  </si>
  <si>
    <t>Количество субъектов МСП и организаций инфраструктуры поддержки субъектов МСП, получивших гарантийную поддержку РГО, ед.</t>
  </si>
  <si>
    <t>Общий объем финансирования, привлеченного под поручительства РГО, тыс. руб.</t>
  </si>
  <si>
    <t>Размер выданных поручительств и (или) независимых гарантий РГО, тыс. руб.</t>
  </si>
  <si>
    <t>Алтайский край</t>
  </si>
  <si>
    <t>СФО</t>
  </si>
  <si>
    <t>Амурская область</t>
  </si>
  <si>
    <t>ДФО</t>
  </si>
  <si>
    <t>Архангельская область</t>
  </si>
  <si>
    <t>СЗФО</t>
  </si>
  <si>
    <t>Астраханская область</t>
  </si>
  <si>
    <t>ЮФО</t>
  </si>
  <si>
    <t>Белгородская область</t>
  </si>
  <si>
    <t>ЦФО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</si>
  <si>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</si>
  <si>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</si>
  <si>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</si>
  <si>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</si>
  <si>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</si>
  <si>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Москва</t>
  </si>
  <si>
    <t>Санкт-Петербург</t>
  </si>
  <si>
    <t>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</si>
  <si>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</si>
  <si>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</si>
  <si>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</si>
  <si>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</si>
  <si>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</si>
  <si>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СКФО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</si>
  <si>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</si>
  <si>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</si>
  <si>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</si>
  <si>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</si>
  <si>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</si>
  <si>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</si>
  <si>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ПФО</t>
  </si>
  <si>
    <t>Костромская область</t>
  </si>
  <si>
    <t>Краснодарский край</t>
  </si>
  <si>
    <t>Красноярский край</t>
  </si>
  <si>
    <t>Курганская область</t>
  </si>
  <si>
    <t>УФО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</si>
  <si>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</si>
  <si>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</si>
  <si>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</si>
  <si>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</si>
  <si>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</si>
  <si>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</si>
  <si>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</si>
  <si>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</si>
  <si>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</si>
  <si>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</si>
  <si>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</si>
  <si>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</si>
  <si>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</si>
  <si>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</si>
  <si>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</si>
  <si>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</si>
  <si>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</si>
  <si>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</si>
  <si>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</si>
  <si>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</si>
  <si>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</si>
  <si>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</si>
  <si>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</si>
  <si>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</si>
  <si>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</si>
  <si>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</si>
  <si>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</si>
  <si>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</si>
  <si>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</si>
  <si>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—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</si>
  <si>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</si>
  <si>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</si>
  <si>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</si>
  <si>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</si>
  <si>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</si>
  <si>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</si>
  <si>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</si>
  <si>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</si>
  <si>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</si>
  <si>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</si>
  <si>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</si>
  <si>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</si>
  <si>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</si>
  <si>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</si>
  <si>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</si>
  <si>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</si>
  <si>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</si>
  <si>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</si>
  <si>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</si>
  <si>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</si>
  <si>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</si>
  <si>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</si>
  <si>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</si>
  <si>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</si>
  <si>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</si>
  <si>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Запорожская область</t>
  </si>
  <si>
    <t>Луганская Народная Республика</t>
  </si>
  <si>
    <t>Донецкая Народная Республика</t>
  </si>
  <si>
    <t>Херсонская область</t>
  </si>
  <si>
    <t>Республика Алтай*</t>
  </si>
  <si>
    <t>Сахалинская область*</t>
  </si>
  <si>
    <t xml:space="preserve">*В Республике Алтай и Сахалинской области созданы и осуществляют деятельность по 2 РГО (Республика алтай: Некоммерческая организация «Гарантийный фонд Республики Алтай», Микрокредитная компания, некоммерческая организация «Фонд поддержки малого и среднего предпринимательства Республики Алтай»; Сахалинская область: Микрокредитная компания «Сахалинский Фонд развития предпринимательства»; Автономная некоммерческая организация "Центр гарантийной поддержки Сахалинской области"). Представленная информация учитывает совокупные данные по таким РГО. </t>
  </si>
  <si>
    <t xml:space="preserve">Реестр выданных поручительств и (или) независимых гарантий РГО  за период с 01.01.2025 по 31.03.2025. Размер гарантийного капитала, действующий портфель поручительств и мультипликатор на 01.04.2025. </t>
  </si>
  <si>
    <t>Действующий портфель поручительств на 01.04.2025, тыс. руб.</t>
  </si>
  <si>
    <t>Размер гарантийного капитала, на 01.04.2025, тыс. руб.</t>
  </si>
  <si>
    <t xml:space="preserve">Мультипликатор на 01.04.2025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</si>
</sst>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9" applyNumberFormat="0" applyAlignment="0" applyProtection="0"/>
    <xf numFmtId="0" fontId="19" fillId="9" borderId="10" applyNumberFormat="0" applyAlignment="0" applyProtection="0"/>
    <xf numFmtId="0" fontId="20" fillId="9" borderId="9" applyNumberFormat="0" applyAlignment="0" applyProtection="0"/>
    <xf numFmtId="0" fontId="21" fillId="0" borderId="11" applyNumberFormat="0" applyFill="0" applyAlignment="0" applyProtection="0"/>
    <xf numFmtId="0" fontId="22" fillId="10" borderId="12" applyNumberFormat="0" applyAlignment="0" applyProtection="0"/>
    <xf numFmtId="0" fontId="23" fillId="0" borderId="0" applyNumberFormat="0" applyFill="0" applyBorder="0" applyAlignment="0" applyProtection="0"/>
    <xf numFmtId="0" fontId="10" fillId="11" borderId="13" applyNumberFormat="0" applyFont="0" applyAlignment="0" applyProtection="0"/>
    <xf numFmtId="0" fontId="24" fillId="0" borderId="0" applyNumberFormat="0" applyFill="0" applyBorder="0" applyAlignment="0" applyProtection="0"/>
    <xf numFmtId="0" fontId="10" fillId="0" borderId="14" applyNumberFormat="0" applyFill="0" applyAlignment="0" applyProtection="0"/>
    <xf numFmtId="0" fontId="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" fillId="35" borderId="0" applyNumberFormat="0" applyBorder="0" applyAlignment="0" applyProtection="0"/>
  </cellStyleXfs>
  <cellXfs count="2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3" borderId="0" xfId="0" applyFont="1" applyFill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3" fontId="6" fillId="4" borderId="3" xfId="1" applyNumberFormat="1" applyFont="1" applyFill="1" applyBorder="1" applyAlignment="1">
      <alignment horizontal="center" vertical="center" wrapText="1"/>
    </xf>
    <xf numFmtId="4" fontId="6" fillId="4" borderId="3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2" fontId="0" fillId="0" borderId="0" xfId="0" applyNumberFormat="1" applyFill="1"/>
    <xf numFmtId="2" fontId="0" fillId="0" borderId="0" xfId="0" applyNumberFormat="1"/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43">
    <cellStyle name="20% — акцент1 2" xfId="20"/>
    <cellStyle name="20% — акцент2 2" xfId="24"/>
    <cellStyle name="20% — акцент3 2" xfId="28"/>
    <cellStyle name="20% — акцент4 2" xfId="32"/>
    <cellStyle name="20% — акцент5 2" xfId="36"/>
    <cellStyle name="20% — акцент6 2" xfId="40"/>
    <cellStyle name="40% — акцент1 2" xfId="21"/>
    <cellStyle name="40% — акцент2 2" xfId="25"/>
    <cellStyle name="40% — акцент3 2" xfId="29"/>
    <cellStyle name="40% — акцент4 2" xfId="33"/>
    <cellStyle name="40% — акцент5 2" xfId="37"/>
    <cellStyle name="40% — акцент6 2" xfId="41"/>
    <cellStyle name="60% — акцент1 2" xfId="22"/>
    <cellStyle name="60% — акцент2 2" xfId="26"/>
    <cellStyle name="60% — акцент3 2" xfId="30"/>
    <cellStyle name="60% — акцент4 2" xfId="34"/>
    <cellStyle name="60% — акцент5 2" xfId="38"/>
    <cellStyle name="60% — акцент6 2" xfId="42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10"/>
    <cellStyle name="Вывод 2" xfId="11"/>
    <cellStyle name="Вычисление 2" xfId="12"/>
    <cellStyle name="Заголовок 1 2" xfId="3"/>
    <cellStyle name="Заголовок 2 2" xfId="4"/>
    <cellStyle name="Заголовок 3 2" xfId="5"/>
    <cellStyle name="Заголовок 4 2" xfId="6"/>
    <cellStyle name="Итог 2" xfId="18"/>
    <cellStyle name="Контрольная ячейка 2" xfId="14"/>
    <cellStyle name="Название 2" xfId="2"/>
    <cellStyle name="Нейтральный 2" xfId="9"/>
    <cellStyle name="Обычный" xfId="0" builtinId="0"/>
    <cellStyle name="Плохой 2" xfId="8"/>
    <cellStyle name="Пояснение 2" xfId="17"/>
    <cellStyle name="Примечание 2" xfId="16"/>
    <cellStyle name="Связанная ячейка 2" xfId="13"/>
    <cellStyle name="Текст предупреждения 2" xfId="15"/>
    <cellStyle name="Финансовый" xfId="1" builtinId="3"/>
    <cellStyle name="Хороши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showGridLines="0" tabSelected="1" zoomScale="70" zoomScaleNormal="70" zoomScaleSheetLayoutView="80" workbookViewId="0">
      <pane xSplit="3" ySplit="5" topLeftCell="D85" activePane="bottomRight" state="frozen"/>
      <selection pane="topRight" activeCell="D1" sqref="D1"/>
      <selection pane="bottomLeft" activeCell="A6" sqref="A6"/>
      <selection pane="bottomRight" activeCell="L88" sqref="L88"/>
    </sheetView>
  </sheetViews>
  <sheetFormatPr defaultRowHeight="15" x14ac:dyDescent="0.25"/>
  <cols>
    <col min="1" max="1" width="4.28515625" customWidth="1"/>
    <col min="2" max="2" width="43.42578125" customWidth="1"/>
    <col min="3" max="3" width="8.140625" customWidth="1"/>
    <col min="4" max="4" width="22.42578125" customWidth="1"/>
    <col min="5" max="5" width="29.5703125" customWidth="1"/>
    <col min="6" max="6" width="24.42578125" customWidth="1"/>
    <col min="7" max="7" width="23.28515625" customWidth="1"/>
    <col min="8" max="8" width="29" customWidth="1"/>
    <col min="9" max="9" width="31.140625" customWidth="1"/>
    <col min="10" max="10" width="32.140625" customWidth="1"/>
    <col min="11" max="11" width="26.28515625" customWidth="1"/>
    <col min="12" max="12" width="28.140625" customWidth="1"/>
  </cols>
  <sheetData>
    <row r="1" spans="1:12" ht="15.75" customHeight="1" x14ac:dyDescent="0.25"/>
    <row r="2" spans="1:12" ht="27.75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</row>
    <row r="3" spans="1:12" ht="61.5" customHeight="1" x14ac:dyDescent="0.25">
      <c r="A3" s="25" t="s">
        <v>105</v>
      </c>
      <c r="B3" s="25"/>
      <c r="C3" s="25"/>
      <c r="D3" s="25"/>
      <c r="E3" s="25"/>
      <c r="F3" s="25"/>
      <c r="G3" s="25"/>
      <c r="H3" s="25"/>
      <c r="I3" s="25"/>
      <c r="J3" s="25"/>
    </row>
    <row r="4" spans="1:12" ht="123.75" customHeight="1" x14ac:dyDescent="0.25">
      <c r="A4" s="1" t="s">
        <v>0</v>
      </c>
      <c r="B4" s="2" t="s">
        <v>2</v>
      </c>
      <c r="C4" s="2" t="s">
        <v>1</v>
      </c>
      <c r="D4" s="2" t="s">
        <v>3</v>
      </c>
      <c r="E4" s="2" t="s">
        <v>4</v>
      </c>
      <c r="F4" s="5" t="s">
        <v>5</v>
      </c>
      <c r="G4" s="6" t="s">
        <v>6</v>
      </c>
      <c r="H4" s="6" t="s">
        <v>107</v>
      </c>
      <c r="I4" s="6" t="s">
        <v>106</v>
      </c>
      <c r="J4" s="6" t="s">
        <v>108</v>
      </c>
    </row>
    <row r="5" spans="1:12" x14ac:dyDescent="0.25">
      <c r="A5" s="3">
        <v>1</v>
      </c>
      <c r="B5" s="4">
        <v>2</v>
      </c>
      <c r="C5" s="3">
        <v>3</v>
      </c>
      <c r="D5" s="4">
        <v>4</v>
      </c>
      <c r="E5" s="3">
        <v>5</v>
      </c>
      <c r="F5" s="4">
        <v>6</v>
      </c>
      <c r="G5" s="3">
        <v>7</v>
      </c>
      <c r="H5" s="4">
        <v>8</v>
      </c>
      <c r="I5" s="4">
        <v>9</v>
      </c>
      <c r="J5" s="4">
        <v>10</v>
      </c>
    </row>
    <row r="6" spans="1:12" ht="30" customHeight="1" x14ac:dyDescent="0.25">
      <c r="A6" s="7">
        <v>1</v>
      </c>
      <c r="B6" s="17" t="s">
        <v>7</v>
      </c>
      <c r="C6" s="9" t="s">
        <v>8</v>
      </c>
      <c r="D6" s="20">
        <v>29</v>
      </c>
      <c r="E6" s="20">
        <v>26</v>
      </c>
      <c r="F6" s="21">
        <v>5338612</v>
      </c>
      <c r="G6" s="21">
        <v>215670</v>
      </c>
      <c r="H6" s="21">
        <v>1053285.9788500001</v>
      </c>
      <c r="I6" s="21">
        <v>3590036.1223200001</v>
      </c>
      <c r="J6" s="21">
        <f>I6/H6</f>
        <v>3.4084153728502846</v>
      </c>
      <c r="K6" s="18"/>
      <c r="L6" s="19"/>
    </row>
    <row r="7" spans="1:12" ht="30" customHeight="1" x14ac:dyDescent="0.25">
      <c r="A7" s="12">
        <v>2</v>
      </c>
      <c r="B7" s="8" t="s">
        <v>9</v>
      </c>
      <c r="C7" s="10" t="s">
        <v>10</v>
      </c>
      <c r="D7" s="22">
        <v>9</v>
      </c>
      <c r="E7" s="22">
        <v>9</v>
      </c>
      <c r="F7" s="23">
        <v>515390</v>
      </c>
      <c r="G7" s="23">
        <v>64580</v>
      </c>
      <c r="H7" s="23">
        <v>524316.65</v>
      </c>
      <c r="I7" s="23">
        <v>937659.25</v>
      </c>
      <c r="J7" s="23">
        <f t="shared" ref="J7:J70" si="0">I7/H7</f>
        <v>1.7883453634363891</v>
      </c>
      <c r="K7" s="18"/>
      <c r="L7" s="19"/>
    </row>
    <row r="8" spans="1:12" ht="30" customHeight="1" x14ac:dyDescent="0.25">
      <c r="A8" s="7">
        <v>3</v>
      </c>
      <c r="B8" s="17" t="s">
        <v>11</v>
      </c>
      <c r="C8" s="9" t="s">
        <v>12</v>
      </c>
      <c r="D8" s="20">
        <v>33</v>
      </c>
      <c r="E8" s="20">
        <v>31</v>
      </c>
      <c r="F8" s="21">
        <v>1751223.17</v>
      </c>
      <c r="G8" s="21">
        <v>200440</v>
      </c>
      <c r="H8" s="21">
        <v>662149.06000000006</v>
      </c>
      <c r="I8" s="21">
        <v>2558917</v>
      </c>
      <c r="J8" s="21">
        <f t="shared" si="0"/>
        <v>3.8645633658378973</v>
      </c>
      <c r="K8" s="18"/>
      <c r="L8" s="19"/>
    </row>
    <row r="9" spans="1:12" ht="30" customHeight="1" x14ac:dyDescent="0.25">
      <c r="A9" s="12">
        <v>4</v>
      </c>
      <c r="B9" s="8" t="s">
        <v>13</v>
      </c>
      <c r="C9" s="10" t="s">
        <v>14</v>
      </c>
      <c r="D9" s="22">
        <v>45</v>
      </c>
      <c r="E9" s="22">
        <v>37</v>
      </c>
      <c r="F9" s="23">
        <v>8233353.96</v>
      </c>
      <c r="G9" s="23">
        <v>150197.85999999999</v>
      </c>
      <c r="H9" s="23">
        <v>647400.42871000001</v>
      </c>
      <c r="I9" s="23">
        <v>3135287.85</v>
      </c>
      <c r="J9" s="23">
        <f t="shared" si="0"/>
        <v>4.8428881275956606</v>
      </c>
      <c r="K9" s="18"/>
      <c r="L9" s="19"/>
    </row>
    <row r="10" spans="1:12" x14ac:dyDescent="0.25">
      <c r="A10" s="7">
        <v>5</v>
      </c>
      <c r="B10" s="17" t="s">
        <v>15</v>
      </c>
      <c r="C10" s="9" t="s">
        <v>16</v>
      </c>
      <c r="D10" s="20">
        <v>12</v>
      </c>
      <c r="E10" s="20">
        <v>12</v>
      </c>
      <c r="F10" s="21">
        <v>377771.25</v>
      </c>
      <c r="G10" s="21">
        <v>186428.1</v>
      </c>
      <c r="H10" s="21">
        <v>1364295.83</v>
      </c>
      <c r="I10" s="21">
        <v>3686466.45</v>
      </c>
      <c r="J10" s="21">
        <f t="shared" si="0"/>
        <v>2.7021019700690574</v>
      </c>
      <c r="K10" s="18"/>
      <c r="L10" s="19"/>
    </row>
    <row r="11" spans="1:12" ht="30" customHeight="1" x14ac:dyDescent="0.25">
      <c r="A11" s="12">
        <v>6</v>
      </c>
      <c r="B11" s="8" t="s">
        <v>17</v>
      </c>
      <c r="C11" s="10" t="s">
        <v>16</v>
      </c>
      <c r="D11" s="22">
        <v>0</v>
      </c>
      <c r="E11" s="22">
        <v>0</v>
      </c>
      <c r="F11" s="23">
        <v>0</v>
      </c>
      <c r="G11" s="23">
        <v>0</v>
      </c>
      <c r="H11" s="23">
        <v>252550.64</v>
      </c>
      <c r="I11" s="23">
        <v>115486.5</v>
      </c>
      <c r="J11" s="23">
        <f t="shared" si="0"/>
        <v>0.4572805675725074</v>
      </c>
      <c r="K11" s="18"/>
      <c r="L11" s="19"/>
    </row>
    <row r="12" spans="1:12" ht="30" customHeight="1" x14ac:dyDescent="0.25">
      <c r="A12" s="7">
        <v>7</v>
      </c>
      <c r="B12" s="17" t="s">
        <v>18</v>
      </c>
      <c r="C12" s="9" t="s">
        <v>16</v>
      </c>
      <c r="D12" s="20">
        <v>21</v>
      </c>
      <c r="E12" s="20">
        <v>17</v>
      </c>
      <c r="F12" s="21">
        <v>755611.95</v>
      </c>
      <c r="G12" s="21">
        <v>339265.56</v>
      </c>
      <c r="H12" s="21">
        <v>958978.78</v>
      </c>
      <c r="I12" s="21">
        <v>3495129.5400000005</v>
      </c>
      <c r="J12" s="21">
        <f t="shared" si="0"/>
        <v>3.6446369960344693</v>
      </c>
      <c r="K12" s="18"/>
      <c r="L12" s="19"/>
    </row>
    <row r="13" spans="1:12" ht="30" customHeight="1" x14ac:dyDescent="0.25">
      <c r="A13" s="12">
        <v>8</v>
      </c>
      <c r="B13" s="8" t="s">
        <v>19</v>
      </c>
      <c r="C13" s="10" t="s">
        <v>14</v>
      </c>
      <c r="D13" s="22">
        <v>39</v>
      </c>
      <c r="E13" s="22">
        <v>37</v>
      </c>
      <c r="F13" s="23">
        <v>683343</v>
      </c>
      <c r="G13" s="23">
        <v>285379.53000000003</v>
      </c>
      <c r="H13" s="23">
        <v>693845.13</v>
      </c>
      <c r="I13" s="23">
        <v>1797597.07</v>
      </c>
      <c r="J13" s="23">
        <f t="shared" si="0"/>
        <v>2.5907756533507702</v>
      </c>
      <c r="K13" s="18"/>
      <c r="L13" s="19"/>
    </row>
    <row r="14" spans="1:12" ht="30" customHeight="1" x14ac:dyDescent="0.25">
      <c r="A14" s="7">
        <v>9</v>
      </c>
      <c r="B14" s="17" t="s">
        <v>20</v>
      </c>
      <c r="C14" s="9" t="s">
        <v>12</v>
      </c>
      <c r="D14" s="20">
        <v>28</v>
      </c>
      <c r="E14" s="20">
        <v>28</v>
      </c>
      <c r="F14" s="21">
        <v>263580</v>
      </c>
      <c r="G14" s="21">
        <v>147790</v>
      </c>
      <c r="H14" s="21">
        <v>774989.57499999995</v>
      </c>
      <c r="I14" s="21">
        <v>1728658.8944999999</v>
      </c>
      <c r="J14" s="21">
        <f t="shared" si="0"/>
        <v>2.2305576104039853</v>
      </c>
      <c r="K14" s="18"/>
      <c r="L14" s="19"/>
    </row>
    <row r="15" spans="1:12" ht="30" customHeight="1" x14ac:dyDescent="0.25">
      <c r="A15" s="12">
        <v>10</v>
      </c>
      <c r="B15" s="8" t="s">
        <v>21</v>
      </c>
      <c r="C15" s="10" t="s">
        <v>16</v>
      </c>
      <c r="D15" s="22">
        <v>69</v>
      </c>
      <c r="E15" s="22">
        <v>65</v>
      </c>
      <c r="F15" s="23">
        <v>892191</v>
      </c>
      <c r="G15" s="23">
        <v>445715.5</v>
      </c>
      <c r="H15" s="23">
        <v>858871.61</v>
      </c>
      <c r="I15" s="23">
        <v>4138311.06</v>
      </c>
      <c r="J15" s="23">
        <f t="shared" si="0"/>
        <v>4.8183116216869717</v>
      </c>
      <c r="K15" s="18"/>
      <c r="L15" s="19"/>
    </row>
    <row r="16" spans="1:12" ht="30" customHeight="1" x14ac:dyDescent="0.25">
      <c r="A16" s="7">
        <v>11</v>
      </c>
      <c r="B16" s="17" t="s">
        <v>22</v>
      </c>
      <c r="C16" s="9" t="s">
        <v>16</v>
      </c>
      <c r="D16" s="20">
        <v>293</v>
      </c>
      <c r="E16" s="20">
        <v>279</v>
      </c>
      <c r="F16" s="21">
        <v>8073052.46</v>
      </c>
      <c r="G16" s="21">
        <v>3892889.71</v>
      </c>
      <c r="H16" s="21">
        <v>13361221</v>
      </c>
      <c r="I16" s="21">
        <v>51878028.459999993</v>
      </c>
      <c r="J16" s="21">
        <f t="shared" si="0"/>
        <v>3.8827311111761413</v>
      </c>
      <c r="K16" s="18"/>
      <c r="L16" s="19"/>
    </row>
    <row r="17" spans="1:12" ht="30" customHeight="1" x14ac:dyDescent="0.25">
      <c r="A17" s="12">
        <v>12</v>
      </c>
      <c r="B17" s="8" t="s">
        <v>23</v>
      </c>
      <c r="C17" s="10" t="s">
        <v>12</v>
      </c>
      <c r="D17" s="22">
        <v>45</v>
      </c>
      <c r="E17" s="22">
        <v>44</v>
      </c>
      <c r="F17" s="23">
        <v>2290153.73</v>
      </c>
      <c r="G17" s="23">
        <v>877747.86</v>
      </c>
      <c r="H17" s="23">
        <v>6089091.6886799997</v>
      </c>
      <c r="I17" s="23">
        <v>14188770.034870001</v>
      </c>
      <c r="J17" s="23">
        <f t="shared" si="0"/>
        <v>2.3301948402662105</v>
      </c>
      <c r="K17" s="18"/>
      <c r="L17" s="19"/>
    </row>
    <row r="18" spans="1:12" ht="30" customHeight="1" x14ac:dyDescent="0.25">
      <c r="A18" s="7">
        <v>13</v>
      </c>
      <c r="B18" s="17" t="s">
        <v>24</v>
      </c>
      <c r="C18" s="9" t="s">
        <v>14</v>
      </c>
      <c r="D18" s="20">
        <v>7</v>
      </c>
      <c r="E18" s="20">
        <v>7</v>
      </c>
      <c r="F18" s="21">
        <v>216600</v>
      </c>
      <c r="G18" s="21">
        <v>76084.5</v>
      </c>
      <c r="H18" s="21">
        <v>767843</v>
      </c>
      <c r="I18" s="21">
        <v>1040533.0999999999</v>
      </c>
      <c r="J18" s="21">
        <f t="shared" si="0"/>
        <v>1.3551378341666198</v>
      </c>
      <c r="K18" s="18"/>
      <c r="L18" s="19"/>
    </row>
    <row r="19" spans="1:12" ht="30" customHeight="1" x14ac:dyDescent="0.25">
      <c r="A19" s="12">
        <v>14</v>
      </c>
      <c r="B19" s="8" t="s">
        <v>100</v>
      </c>
      <c r="C19" s="10" t="s">
        <v>14</v>
      </c>
      <c r="D19" s="22">
        <v>5</v>
      </c>
      <c r="E19" s="22">
        <v>5</v>
      </c>
      <c r="F19" s="23">
        <v>18500</v>
      </c>
      <c r="G19" s="23">
        <v>11580</v>
      </c>
      <c r="H19" s="23">
        <v>808455.32</v>
      </c>
      <c r="I19" s="23">
        <v>49450</v>
      </c>
      <c r="J19" s="23">
        <f t="shared" si="0"/>
        <v>6.1166027084836309E-2</v>
      </c>
      <c r="K19" s="18"/>
      <c r="L19" s="19"/>
    </row>
    <row r="20" spans="1:12" ht="30" customHeight="1" x14ac:dyDescent="0.25">
      <c r="A20" s="7">
        <v>15</v>
      </c>
      <c r="B20" s="17" t="s">
        <v>25</v>
      </c>
      <c r="C20" s="9" t="s">
        <v>10</v>
      </c>
      <c r="D20" s="20">
        <v>2</v>
      </c>
      <c r="E20" s="20">
        <v>2</v>
      </c>
      <c r="F20" s="21">
        <v>7600</v>
      </c>
      <c r="G20" s="21">
        <v>2000</v>
      </c>
      <c r="H20" s="21">
        <v>71497.67</v>
      </c>
      <c r="I20" s="21">
        <v>84018</v>
      </c>
      <c r="J20" s="21">
        <f t="shared" si="0"/>
        <v>1.1751152170413386</v>
      </c>
      <c r="K20" s="18"/>
      <c r="L20" s="19"/>
    </row>
    <row r="21" spans="1:12" ht="30" customHeight="1" x14ac:dyDescent="0.25">
      <c r="A21" s="12">
        <v>16</v>
      </c>
      <c r="B21" s="8" t="s">
        <v>26</v>
      </c>
      <c r="C21" s="10" t="s">
        <v>10</v>
      </c>
      <c r="D21" s="22">
        <v>23</v>
      </c>
      <c r="E21" s="22">
        <v>22</v>
      </c>
      <c r="F21" s="23">
        <v>133160</v>
      </c>
      <c r="G21" s="23">
        <v>64830.400000000001</v>
      </c>
      <c r="H21" s="23">
        <v>688262.16</v>
      </c>
      <c r="I21" s="23">
        <v>2528543.94</v>
      </c>
      <c r="J21" s="23">
        <f t="shared" si="0"/>
        <v>3.6738093228894058</v>
      </c>
      <c r="K21" s="18"/>
      <c r="L21" s="19"/>
    </row>
    <row r="22" spans="1:12" ht="30" customHeight="1" x14ac:dyDescent="0.25">
      <c r="A22" s="7">
        <v>17</v>
      </c>
      <c r="B22" s="17" t="s">
        <v>98</v>
      </c>
      <c r="C22" s="9" t="s">
        <v>14</v>
      </c>
      <c r="D22" s="20">
        <v>2</v>
      </c>
      <c r="E22" s="20">
        <v>2</v>
      </c>
      <c r="F22" s="21">
        <v>10000</v>
      </c>
      <c r="G22" s="21">
        <v>4300</v>
      </c>
      <c r="H22" s="21">
        <v>319668</v>
      </c>
      <c r="I22" s="21">
        <v>96769.73</v>
      </c>
      <c r="J22" s="21">
        <f t="shared" si="0"/>
        <v>0.30271947770812219</v>
      </c>
      <c r="K22" s="18"/>
      <c r="L22" s="19"/>
    </row>
    <row r="23" spans="1:12" ht="30" customHeight="1" x14ac:dyDescent="0.25">
      <c r="A23" s="12">
        <v>18</v>
      </c>
      <c r="B23" s="8" t="s">
        <v>27</v>
      </c>
      <c r="C23" s="10" t="s">
        <v>16</v>
      </c>
      <c r="D23" s="22">
        <v>9</v>
      </c>
      <c r="E23" s="22">
        <v>8</v>
      </c>
      <c r="F23" s="23">
        <v>1008313.21</v>
      </c>
      <c r="G23" s="23">
        <v>99639.11</v>
      </c>
      <c r="H23" s="23">
        <v>738474.07</v>
      </c>
      <c r="I23" s="23">
        <v>2032136.83879</v>
      </c>
      <c r="J23" s="23">
        <f t="shared" si="0"/>
        <v>2.7518052716326249</v>
      </c>
      <c r="K23" s="18"/>
      <c r="L23" s="19"/>
    </row>
    <row r="24" spans="1:12" ht="30" customHeight="1" x14ac:dyDescent="0.25">
      <c r="A24" s="7">
        <v>19</v>
      </c>
      <c r="B24" s="17" t="s">
        <v>28</v>
      </c>
      <c r="C24" s="9" t="s">
        <v>8</v>
      </c>
      <c r="D24" s="20">
        <v>8</v>
      </c>
      <c r="E24" s="20">
        <v>8</v>
      </c>
      <c r="F24" s="21">
        <v>78490</v>
      </c>
      <c r="G24" s="21">
        <v>35258</v>
      </c>
      <c r="H24" s="21">
        <v>1371693.61</v>
      </c>
      <c r="I24" s="21">
        <v>4441783.7317499993</v>
      </c>
      <c r="J24" s="21">
        <f t="shared" si="0"/>
        <v>3.2381748368354644</v>
      </c>
      <c r="K24" s="18"/>
      <c r="L24" s="19"/>
    </row>
    <row r="25" spans="1:12" ht="30" customHeight="1" x14ac:dyDescent="0.25">
      <c r="A25" s="12">
        <v>20</v>
      </c>
      <c r="B25" s="8" t="s">
        <v>29</v>
      </c>
      <c r="C25" s="10" t="s">
        <v>30</v>
      </c>
      <c r="D25" s="22">
        <v>1</v>
      </c>
      <c r="E25" s="22">
        <v>1</v>
      </c>
      <c r="F25" s="23">
        <v>30000</v>
      </c>
      <c r="G25" s="23">
        <v>15000</v>
      </c>
      <c r="H25" s="23">
        <v>841525.02</v>
      </c>
      <c r="I25" s="23">
        <v>1292219.99</v>
      </c>
      <c r="J25" s="23">
        <f t="shared" si="0"/>
        <v>1.5355693048793724</v>
      </c>
      <c r="K25" s="18"/>
      <c r="L25" s="19"/>
    </row>
    <row r="26" spans="1:12" ht="30" customHeight="1" x14ac:dyDescent="0.25">
      <c r="A26" s="7">
        <v>21</v>
      </c>
      <c r="B26" s="17" t="s">
        <v>31</v>
      </c>
      <c r="C26" s="9" t="s">
        <v>12</v>
      </c>
      <c r="D26" s="20">
        <v>15</v>
      </c>
      <c r="E26" s="20">
        <v>14</v>
      </c>
      <c r="F26" s="21">
        <v>2456471.56</v>
      </c>
      <c r="G26" s="21">
        <v>84324.99</v>
      </c>
      <c r="H26" s="21">
        <v>698361.13</v>
      </c>
      <c r="I26" s="21">
        <v>1715194.04</v>
      </c>
      <c r="J26" s="21">
        <f t="shared" si="0"/>
        <v>2.4560273565053659</v>
      </c>
      <c r="K26" s="18"/>
      <c r="L26" s="19"/>
    </row>
    <row r="27" spans="1:12" ht="36.75" customHeight="1" x14ac:dyDescent="0.25">
      <c r="A27" s="12">
        <v>22</v>
      </c>
      <c r="B27" s="8" t="s">
        <v>32</v>
      </c>
      <c r="C27" s="10" t="s">
        <v>16</v>
      </c>
      <c r="D27" s="22">
        <v>8</v>
      </c>
      <c r="E27" s="22">
        <v>7</v>
      </c>
      <c r="F27" s="23">
        <v>192000</v>
      </c>
      <c r="G27" s="23">
        <v>104900</v>
      </c>
      <c r="H27" s="23">
        <v>785281.77</v>
      </c>
      <c r="I27" s="23">
        <v>2071482.99</v>
      </c>
      <c r="J27" s="23">
        <f t="shared" si="0"/>
        <v>2.6378849849016612</v>
      </c>
      <c r="K27" s="18"/>
      <c r="L27" s="19"/>
    </row>
    <row r="28" spans="1:12" ht="30" customHeight="1" x14ac:dyDescent="0.25">
      <c r="A28" s="7">
        <v>23</v>
      </c>
      <c r="B28" s="17" t="s">
        <v>33</v>
      </c>
      <c r="C28" s="9" t="s">
        <v>10</v>
      </c>
      <c r="D28" s="20">
        <v>33</v>
      </c>
      <c r="E28" s="20">
        <v>33</v>
      </c>
      <c r="F28" s="21">
        <v>160605</v>
      </c>
      <c r="G28" s="21">
        <v>78656.75</v>
      </c>
      <c r="H28" s="21">
        <v>660336.91</v>
      </c>
      <c r="I28" s="21">
        <v>3192632.8169999998</v>
      </c>
      <c r="J28" s="21">
        <f t="shared" si="0"/>
        <v>4.8348544033378351</v>
      </c>
      <c r="K28" s="18"/>
      <c r="L28" s="19"/>
    </row>
    <row r="29" spans="1:12" ht="30" customHeight="1" x14ac:dyDescent="0.25">
      <c r="A29" s="12">
        <v>24</v>
      </c>
      <c r="B29" s="8" t="s">
        <v>34</v>
      </c>
      <c r="C29" s="10" t="s">
        <v>30</v>
      </c>
      <c r="D29" s="22">
        <v>6</v>
      </c>
      <c r="E29" s="22">
        <v>6</v>
      </c>
      <c r="F29" s="23">
        <v>216840</v>
      </c>
      <c r="G29" s="23">
        <v>27960</v>
      </c>
      <c r="H29" s="23">
        <v>293600</v>
      </c>
      <c r="I29" s="23">
        <v>485400.55</v>
      </c>
      <c r="J29" s="23">
        <f t="shared" si="0"/>
        <v>1.653271628065395</v>
      </c>
      <c r="K29" s="18"/>
      <c r="L29" s="19"/>
    </row>
    <row r="30" spans="1:12" ht="30" customHeight="1" x14ac:dyDescent="0.25">
      <c r="A30" s="7">
        <v>25</v>
      </c>
      <c r="B30" s="17" t="s">
        <v>35</v>
      </c>
      <c r="C30" s="9" t="s">
        <v>8</v>
      </c>
      <c r="D30" s="20">
        <v>18</v>
      </c>
      <c r="E30" s="20">
        <v>14</v>
      </c>
      <c r="F30" s="21">
        <v>272500</v>
      </c>
      <c r="G30" s="21">
        <v>144900</v>
      </c>
      <c r="H30" s="21">
        <v>614963.27</v>
      </c>
      <c r="I30" s="21">
        <v>1102669.557</v>
      </c>
      <c r="J30" s="21">
        <f t="shared" si="0"/>
        <v>1.7930657175671647</v>
      </c>
      <c r="K30" s="18"/>
      <c r="L30" s="19"/>
    </row>
    <row r="31" spans="1:12" ht="30" customHeight="1" x14ac:dyDescent="0.25">
      <c r="A31" s="12">
        <v>26</v>
      </c>
      <c r="B31" s="8" t="s">
        <v>36</v>
      </c>
      <c r="C31" s="10" t="s">
        <v>37</v>
      </c>
      <c r="D31" s="22">
        <v>1</v>
      </c>
      <c r="E31" s="22">
        <v>1</v>
      </c>
      <c r="F31" s="23">
        <v>735000</v>
      </c>
      <c r="G31" s="23">
        <v>1000</v>
      </c>
      <c r="H31" s="23">
        <v>240553.39504</v>
      </c>
      <c r="I31" s="23">
        <v>430793.27343000006</v>
      </c>
      <c r="J31" s="23">
        <f t="shared" si="0"/>
        <v>1.7908426250162313</v>
      </c>
      <c r="K31" s="18"/>
      <c r="L31" s="19"/>
    </row>
    <row r="32" spans="1:12" ht="30" customHeight="1" x14ac:dyDescent="0.25">
      <c r="A32" s="7">
        <v>27</v>
      </c>
      <c r="B32" s="17" t="s">
        <v>38</v>
      </c>
      <c r="C32" s="9" t="s">
        <v>16</v>
      </c>
      <c r="D32" s="20">
        <v>32</v>
      </c>
      <c r="E32" s="20">
        <v>30</v>
      </c>
      <c r="F32" s="21">
        <v>907248.2</v>
      </c>
      <c r="G32" s="21">
        <v>197512.42</v>
      </c>
      <c r="H32" s="21">
        <v>775214.66</v>
      </c>
      <c r="I32" s="21">
        <v>2675773.6999999997</v>
      </c>
      <c r="J32" s="21">
        <f t="shared" si="0"/>
        <v>3.4516551841266776</v>
      </c>
      <c r="K32" s="18"/>
      <c r="L32" s="19"/>
    </row>
    <row r="33" spans="1:12" x14ac:dyDescent="0.25">
      <c r="A33" s="12">
        <v>28</v>
      </c>
      <c r="B33" s="8" t="s">
        <v>39</v>
      </c>
      <c r="C33" s="10" t="s">
        <v>14</v>
      </c>
      <c r="D33" s="22">
        <v>70</v>
      </c>
      <c r="E33" s="22">
        <v>67</v>
      </c>
      <c r="F33" s="23">
        <v>2802787.34</v>
      </c>
      <c r="G33" s="23">
        <v>478706.24</v>
      </c>
      <c r="H33" s="23">
        <v>2255413.13</v>
      </c>
      <c r="I33" s="23">
        <v>9745433.1400000006</v>
      </c>
      <c r="J33" s="23">
        <f t="shared" si="0"/>
        <v>4.3209082231422506</v>
      </c>
      <c r="K33" s="18"/>
      <c r="L33" s="19"/>
    </row>
    <row r="34" spans="1:12" ht="56.25" customHeight="1" x14ac:dyDescent="0.25">
      <c r="A34" s="7">
        <v>29</v>
      </c>
      <c r="B34" s="17" t="s">
        <v>40</v>
      </c>
      <c r="C34" s="9" t="s">
        <v>8</v>
      </c>
      <c r="D34" s="20">
        <v>9</v>
      </c>
      <c r="E34" s="20">
        <v>9</v>
      </c>
      <c r="F34" s="21">
        <v>165300</v>
      </c>
      <c r="G34" s="21">
        <v>73279</v>
      </c>
      <c r="H34" s="21">
        <v>571352.16</v>
      </c>
      <c r="I34" s="21">
        <v>599582.75000000012</v>
      </c>
      <c r="J34" s="21">
        <f t="shared" si="0"/>
        <v>1.0494101396238706</v>
      </c>
      <c r="K34" s="18"/>
      <c r="L34" s="19"/>
    </row>
    <row r="35" spans="1:12" ht="30" customHeight="1" x14ac:dyDescent="0.25">
      <c r="A35" s="12">
        <v>30</v>
      </c>
      <c r="B35" s="8" t="s">
        <v>41</v>
      </c>
      <c r="C35" s="10" t="s">
        <v>42</v>
      </c>
      <c r="D35" s="22">
        <v>2</v>
      </c>
      <c r="E35" s="22">
        <v>2</v>
      </c>
      <c r="F35" s="23">
        <v>936000</v>
      </c>
      <c r="G35" s="23">
        <v>11000</v>
      </c>
      <c r="H35" s="23">
        <v>287512.01</v>
      </c>
      <c r="I35" s="23">
        <v>358359.55000000005</v>
      </c>
      <c r="J35" s="23">
        <f t="shared" si="0"/>
        <v>1.246415932329227</v>
      </c>
      <c r="K35" s="18"/>
      <c r="L35" s="19"/>
    </row>
    <row r="36" spans="1:12" ht="30" customHeight="1" x14ac:dyDescent="0.25">
      <c r="A36" s="7">
        <v>31</v>
      </c>
      <c r="B36" s="17" t="s">
        <v>43</v>
      </c>
      <c r="C36" s="9" t="s">
        <v>16</v>
      </c>
      <c r="D36" s="20">
        <v>0</v>
      </c>
      <c r="E36" s="20">
        <v>0</v>
      </c>
      <c r="F36" s="21">
        <v>0</v>
      </c>
      <c r="G36" s="21">
        <v>0</v>
      </c>
      <c r="H36" s="21">
        <v>414037.65</v>
      </c>
      <c r="I36" s="21">
        <v>681074.86</v>
      </c>
      <c r="J36" s="21">
        <f t="shared" si="0"/>
        <v>1.6449587616005452</v>
      </c>
      <c r="K36" s="18"/>
      <c r="L36" s="19"/>
    </row>
    <row r="37" spans="1:12" ht="30" customHeight="1" x14ac:dyDescent="0.25">
      <c r="A37" s="12">
        <v>32</v>
      </c>
      <c r="B37" s="8" t="s">
        <v>44</v>
      </c>
      <c r="C37" s="10" t="s">
        <v>12</v>
      </c>
      <c r="D37" s="22">
        <v>6</v>
      </c>
      <c r="E37" s="22">
        <v>5</v>
      </c>
      <c r="F37" s="23">
        <v>9194853</v>
      </c>
      <c r="G37" s="23">
        <v>96000</v>
      </c>
      <c r="H37" s="23">
        <v>1145000.17</v>
      </c>
      <c r="I37" s="23">
        <v>2528141.12</v>
      </c>
      <c r="J37" s="23">
        <f t="shared" si="0"/>
        <v>2.2079831830942003</v>
      </c>
      <c r="K37" s="18"/>
      <c r="L37" s="19"/>
    </row>
    <row r="38" spans="1:12" ht="30" customHeight="1" x14ac:dyDescent="0.25">
      <c r="A38" s="7">
        <v>33</v>
      </c>
      <c r="B38" s="17" t="s">
        <v>45</v>
      </c>
      <c r="C38" s="9" t="s">
        <v>16</v>
      </c>
      <c r="D38" s="20">
        <v>4</v>
      </c>
      <c r="E38" s="20">
        <v>4</v>
      </c>
      <c r="F38" s="21">
        <v>1143724.08</v>
      </c>
      <c r="G38" s="21">
        <v>18563.830000000002</v>
      </c>
      <c r="H38" s="21">
        <v>575655.77</v>
      </c>
      <c r="I38" s="21">
        <v>1201609.0900000001</v>
      </c>
      <c r="J38" s="21">
        <f t="shared" si="0"/>
        <v>2.0873743522105235</v>
      </c>
      <c r="K38" s="18"/>
      <c r="L38" s="19"/>
    </row>
    <row r="39" spans="1:12" ht="30" customHeight="1" x14ac:dyDescent="0.25">
      <c r="A39" s="12">
        <v>34</v>
      </c>
      <c r="B39" s="8" t="s">
        <v>99</v>
      </c>
      <c r="C39" s="10" t="s">
        <v>14</v>
      </c>
      <c r="D39" s="22">
        <v>1</v>
      </c>
      <c r="E39" s="22">
        <v>1</v>
      </c>
      <c r="F39" s="23">
        <v>999</v>
      </c>
      <c r="G39" s="23">
        <v>500</v>
      </c>
      <c r="H39" s="23">
        <v>503011.82</v>
      </c>
      <c r="I39" s="23">
        <v>95508.5</v>
      </c>
      <c r="J39" s="23">
        <f t="shared" si="0"/>
        <v>0.18987327176526389</v>
      </c>
      <c r="K39" s="18"/>
      <c r="L39" s="19"/>
    </row>
    <row r="40" spans="1:12" ht="30" customHeight="1" x14ac:dyDescent="0.25">
      <c r="A40" s="7">
        <v>35</v>
      </c>
      <c r="B40" s="17" t="s">
        <v>46</v>
      </c>
      <c r="C40" s="9" t="s">
        <v>10</v>
      </c>
      <c r="D40" s="20">
        <v>1</v>
      </c>
      <c r="E40" s="20">
        <v>1</v>
      </c>
      <c r="F40" s="21">
        <v>40000</v>
      </c>
      <c r="G40" s="21">
        <v>20000</v>
      </c>
      <c r="H40" s="21">
        <v>341156.24</v>
      </c>
      <c r="I40" s="21">
        <v>527994.08149999997</v>
      </c>
      <c r="J40" s="21">
        <f t="shared" si="0"/>
        <v>1.5476606305075937</v>
      </c>
      <c r="K40" s="18"/>
      <c r="L40" s="19"/>
    </row>
    <row r="41" spans="1:12" ht="30" customHeight="1" x14ac:dyDescent="0.25">
      <c r="A41" s="12">
        <v>36</v>
      </c>
      <c r="B41" s="8" t="s">
        <v>47</v>
      </c>
      <c r="C41" s="10" t="s">
        <v>16</v>
      </c>
      <c r="D41" s="22">
        <v>132</v>
      </c>
      <c r="E41" s="22">
        <v>110</v>
      </c>
      <c r="F41" s="23">
        <v>5371104.46</v>
      </c>
      <c r="G41" s="23">
        <v>1568256.83</v>
      </c>
      <c r="H41" s="23">
        <v>3800137</v>
      </c>
      <c r="I41" s="23">
        <v>18773575.449999996</v>
      </c>
      <c r="J41" s="23">
        <f t="shared" si="0"/>
        <v>4.9402364835794064</v>
      </c>
      <c r="K41" s="18"/>
      <c r="L41" s="19"/>
    </row>
    <row r="42" spans="1:12" ht="30" customHeight="1" x14ac:dyDescent="0.25">
      <c r="A42" s="7">
        <v>37</v>
      </c>
      <c r="B42" s="17" t="s">
        <v>48</v>
      </c>
      <c r="C42" s="9" t="s">
        <v>12</v>
      </c>
      <c r="D42" s="20">
        <v>14</v>
      </c>
      <c r="E42" s="20">
        <v>13</v>
      </c>
      <c r="F42" s="21">
        <v>134300</v>
      </c>
      <c r="G42" s="21">
        <v>71594.5</v>
      </c>
      <c r="H42" s="21">
        <v>368332.91800000001</v>
      </c>
      <c r="I42" s="21">
        <v>970064.43</v>
      </c>
      <c r="J42" s="21">
        <f t="shared" si="0"/>
        <v>2.6336620556949515</v>
      </c>
      <c r="K42" s="18"/>
      <c r="L42" s="19"/>
    </row>
    <row r="43" spans="1:12" ht="30" customHeight="1" x14ac:dyDescent="0.25">
      <c r="A43" s="12">
        <v>38</v>
      </c>
      <c r="B43" s="8" t="s">
        <v>49</v>
      </c>
      <c r="C43" s="10" t="s">
        <v>12</v>
      </c>
      <c r="D43" s="22">
        <v>1</v>
      </c>
      <c r="E43" s="22">
        <v>1</v>
      </c>
      <c r="F43" s="23">
        <v>4250</v>
      </c>
      <c r="G43" s="23">
        <v>2125</v>
      </c>
      <c r="H43" s="23">
        <v>37199.21</v>
      </c>
      <c r="I43" s="23">
        <v>29759.5</v>
      </c>
      <c r="J43" s="23">
        <f t="shared" si="0"/>
        <v>0.80000354846245392</v>
      </c>
      <c r="K43" s="18"/>
      <c r="L43" s="19"/>
    </row>
    <row r="44" spans="1:12" ht="30" customHeight="1" x14ac:dyDescent="0.25">
      <c r="A44" s="7">
        <v>39</v>
      </c>
      <c r="B44" s="17" t="s">
        <v>50</v>
      </c>
      <c r="C44" s="9" t="s">
        <v>37</v>
      </c>
      <c r="D44" s="20">
        <v>16</v>
      </c>
      <c r="E44" s="20">
        <v>16</v>
      </c>
      <c r="F44" s="21">
        <v>4083661.78</v>
      </c>
      <c r="G44" s="21">
        <v>228290</v>
      </c>
      <c r="H44" s="21">
        <v>1089414</v>
      </c>
      <c r="I44" s="21">
        <v>4264016.9100000011</v>
      </c>
      <c r="J44" s="21">
        <f t="shared" si="0"/>
        <v>3.9140463680474098</v>
      </c>
      <c r="K44" s="18"/>
      <c r="L44" s="19"/>
    </row>
    <row r="45" spans="1:12" ht="30" customHeight="1" x14ac:dyDescent="0.25">
      <c r="A45" s="12">
        <v>40</v>
      </c>
      <c r="B45" s="8" t="s">
        <v>51</v>
      </c>
      <c r="C45" s="10" t="s">
        <v>12</v>
      </c>
      <c r="D45" s="22">
        <v>7</v>
      </c>
      <c r="E45" s="22">
        <v>6</v>
      </c>
      <c r="F45" s="23">
        <v>597060.02</v>
      </c>
      <c r="G45" s="23">
        <v>64395</v>
      </c>
      <c r="H45" s="23">
        <v>615886.15</v>
      </c>
      <c r="I45" s="23">
        <v>997252.59</v>
      </c>
      <c r="J45" s="23">
        <f t="shared" si="0"/>
        <v>1.6192158079865897</v>
      </c>
      <c r="K45" s="18"/>
      <c r="L45" s="19"/>
    </row>
    <row r="46" spans="1:12" ht="30" customHeight="1" x14ac:dyDescent="0.25">
      <c r="A46" s="7">
        <v>41</v>
      </c>
      <c r="B46" s="17" t="s">
        <v>52</v>
      </c>
      <c r="C46" s="9" t="s">
        <v>8</v>
      </c>
      <c r="D46" s="20">
        <v>68</v>
      </c>
      <c r="E46" s="20">
        <v>67</v>
      </c>
      <c r="F46" s="21">
        <v>1044389.7</v>
      </c>
      <c r="G46" s="21">
        <v>494124.01</v>
      </c>
      <c r="H46" s="21">
        <v>3162988.47</v>
      </c>
      <c r="I46" s="21">
        <v>10078121.199999999</v>
      </c>
      <c r="J46" s="21">
        <f t="shared" si="0"/>
        <v>3.1862655509458744</v>
      </c>
      <c r="K46" s="18"/>
      <c r="L46" s="19"/>
    </row>
    <row r="47" spans="1:12" ht="30" customHeight="1" x14ac:dyDescent="0.25">
      <c r="A47" s="12">
        <v>42</v>
      </c>
      <c r="B47" s="8" t="s">
        <v>53</v>
      </c>
      <c r="C47" s="10" t="s">
        <v>8</v>
      </c>
      <c r="D47" s="22">
        <v>16</v>
      </c>
      <c r="E47" s="22">
        <v>13</v>
      </c>
      <c r="F47" s="23">
        <v>322800</v>
      </c>
      <c r="G47" s="23">
        <v>130445</v>
      </c>
      <c r="H47" s="23">
        <v>462727.94</v>
      </c>
      <c r="I47" s="23">
        <v>1369015.8399999999</v>
      </c>
      <c r="J47" s="23">
        <f t="shared" si="0"/>
        <v>2.9585761343911927</v>
      </c>
      <c r="K47" s="18"/>
      <c r="L47" s="19"/>
    </row>
    <row r="48" spans="1:12" ht="30" customHeight="1" x14ac:dyDescent="0.25">
      <c r="A48" s="7">
        <v>43</v>
      </c>
      <c r="B48" s="17" t="s">
        <v>54</v>
      </c>
      <c r="C48" s="9" t="s">
        <v>37</v>
      </c>
      <c r="D48" s="20">
        <v>26</v>
      </c>
      <c r="E48" s="20">
        <v>25</v>
      </c>
      <c r="F48" s="21">
        <v>244532.44</v>
      </c>
      <c r="G48" s="21">
        <v>135244.73000000001</v>
      </c>
      <c r="H48" s="21">
        <v>789678.05</v>
      </c>
      <c r="I48" s="21">
        <v>2408841.61</v>
      </c>
      <c r="J48" s="21">
        <f t="shared" si="0"/>
        <v>3.0504097334350369</v>
      </c>
      <c r="K48" s="18"/>
      <c r="L48" s="19"/>
    </row>
    <row r="49" spans="1:12" x14ac:dyDescent="0.25">
      <c r="A49" s="12">
        <v>44</v>
      </c>
      <c r="B49" s="8" t="s">
        <v>55</v>
      </c>
      <c r="C49" s="10" t="s">
        <v>16</v>
      </c>
      <c r="D49" s="22">
        <v>56</v>
      </c>
      <c r="E49" s="22">
        <v>50</v>
      </c>
      <c r="F49" s="23">
        <v>251500</v>
      </c>
      <c r="G49" s="23">
        <v>91217.95</v>
      </c>
      <c r="H49" s="23">
        <v>822354.62</v>
      </c>
      <c r="I49" s="23">
        <v>2268049.06</v>
      </c>
      <c r="J49" s="23">
        <f t="shared" si="0"/>
        <v>2.7579939418349713</v>
      </c>
      <c r="K49" s="18"/>
      <c r="L49" s="19"/>
    </row>
    <row r="50" spans="1:12" ht="30" customHeight="1" x14ac:dyDescent="0.25">
      <c r="A50" s="7">
        <v>45</v>
      </c>
      <c r="B50" s="17" t="s">
        <v>56</v>
      </c>
      <c r="C50" s="9" t="s">
        <v>37</v>
      </c>
      <c r="D50" s="20">
        <v>42</v>
      </c>
      <c r="E50" s="20">
        <v>38</v>
      </c>
      <c r="F50" s="21">
        <v>2504139</v>
      </c>
      <c r="G50" s="21">
        <v>324792</v>
      </c>
      <c r="H50" s="21">
        <v>921496.94914000004</v>
      </c>
      <c r="I50" s="21">
        <v>2988022.94</v>
      </c>
      <c r="J50" s="21">
        <f t="shared" si="0"/>
        <v>3.242574967598769</v>
      </c>
      <c r="K50" s="18"/>
      <c r="L50" s="19"/>
    </row>
    <row r="51" spans="1:12" ht="30" customHeight="1" x14ac:dyDescent="0.25">
      <c r="A51" s="12">
        <v>46</v>
      </c>
      <c r="B51" s="8" t="s">
        <v>57</v>
      </c>
      <c r="C51" s="10" t="s">
        <v>37</v>
      </c>
      <c r="D51" s="22">
        <v>60</v>
      </c>
      <c r="E51" s="22">
        <v>55</v>
      </c>
      <c r="F51" s="23">
        <v>2121868.02</v>
      </c>
      <c r="G51" s="23">
        <v>427432.51</v>
      </c>
      <c r="H51" s="23">
        <v>1605710</v>
      </c>
      <c r="I51" s="23">
        <v>8006140.7400000012</v>
      </c>
      <c r="J51" s="23">
        <f t="shared" si="0"/>
        <v>4.9860440179110803</v>
      </c>
      <c r="K51" s="18"/>
      <c r="L51" s="19"/>
    </row>
    <row r="52" spans="1:12" ht="30" customHeight="1" x14ac:dyDescent="0.25">
      <c r="A52" s="7">
        <v>47</v>
      </c>
      <c r="B52" s="17" t="s">
        <v>58</v>
      </c>
      <c r="C52" s="9" t="s">
        <v>10</v>
      </c>
      <c r="D52" s="20">
        <v>96</v>
      </c>
      <c r="E52" s="20">
        <v>94</v>
      </c>
      <c r="F52" s="21">
        <v>4045741.01</v>
      </c>
      <c r="G52" s="21">
        <v>447485.67</v>
      </c>
      <c r="H52" s="21">
        <v>2100729.7400000002</v>
      </c>
      <c r="I52" s="21">
        <v>7066974.419999999</v>
      </c>
      <c r="J52" s="21">
        <f t="shared" si="0"/>
        <v>3.3640569205251496</v>
      </c>
      <c r="K52" s="18"/>
      <c r="L52" s="19"/>
    </row>
    <row r="53" spans="1:12" ht="37.5" customHeight="1" x14ac:dyDescent="0.25">
      <c r="A53" s="12">
        <v>48</v>
      </c>
      <c r="B53" s="8" t="s">
        <v>59</v>
      </c>
      <c r="C53" s="10" t="s">
        <v>12</v>
      </c>
      <c r="D53" s="22">
        <v>5</v>
      </c>
      <c r="E53" s="22">
        <v>5</v>
      </c>
      <c r="F53" s="23">
        <v>65800</v>
      </c>
      <c r="G53" s="23">
        <v>33480</v>
      </c>
      <c r="H53" s="23">
        <v>395782.65</v>
      </c>
      <c r="I53" s="23">
        <v>982952.86</v>
      </c>
      <c r="J53" s="23">
        <f t="shared" si="0"/>
        <v>2.4835673317160314</v>
      </c>
      <c r="K53" s="18"/>
      <c r="L53" s="19"/>
    </row>
    <row r="54" spans="1:12" ht="30" customHeight="1" x14ac:dyDescent="0.25">
      <c r="A54" s="7">
        <v>49</v>
      </c>
      <c r="B54" s="17" t="s">
        <v>60</v>
      </c>
      <c r="C54" s="9" t="s">
        <v>14</v>
      </c>
      <c r="D54" s="20">
        <v>6</v>
      </c>
      <c r="E54" s="20">
        <v>6</v>
      </c>
      <c r="F54" s="21">
        <v>112000</v>
      </c>
      <c r="G54" s="21">
        <v>9975.43</v>
      </c>
      <c r="H54" s="21">
        <v>235000</v>
      </c>
      <c r="I54" s="21">
        <v>355161.01999999996</v>
      </c>
      <c r="J54" s="21">
        <f t="shared" si="0"/>
        <v>1.511323489361702</v>
      </c>
      <c r="K54" s="18"/>
      <c r="L54" s="19"/>
    </row>
    <row r="55" spans="1:12" x14ac:dyDescent="0.25">
      <c r="A55" s="12">
        <v>50</v>
      </c>
      <c r="B55" s="24" t="s">
        <v>102</v>
      </c>
      <c r="C55" s="10" t="s">
        <v>8</v>
      </c>
      <c r="D55" s="22">
        <v>12</v>
      </c>
      <c r="E55" s="22">
        <v>12</v>
      </c>
      <c r="F55" s="23">
        <v>35325</v>
      </c>
      <c r="G55" s="23">
        <v>8725</v>
      </c>
      <c r="H55" s="23">
        <v>171857.84000000003</v>
      </c>
      <c r="I55" s="23">
        <v>140840.65</v>
      </c>
      <c r="J55" s="23">
        <f t="shared" si="0"/>
        <v>0.81951832980095629</v>
      </c>
      <c r="K55" s="18"/>
      <c r="L55" s="19"/>
    </row>
    <row r="56" spans="1:12" ht="30" customHeight="1" x14ac:dyDescent="0.25">
      <c r="A56" s="7">
        <v>51</v>
      </c>
      <c r="B56" s="17" t="s">
        <v>61</v>
      </c>
      <c r="C56" s="9" t="s">
        <v>37</v>
      </c>
      <c r="D56" s="20">
        <v>38</v>
      </c>
      <c r="E56" s="20">
        <v>38</v>
      </c>
      <c r="F56" s="21">
        <v>416027.3</v>
      </c>
      <c r="G56" s="21">
        <v>203888</v>
      </c>
      <c r="H56" s="21">
        <v>935492.23</v>
      </c>
      <c r="I56" s="21">
        <v>5382585.7123999996</v>
      </c>
      <c r="J56" s="21">
        <f t="shared" si="0"/>
        <v>5.7537471074452426</v>
      </c>
      <c r="K56" s="18"/>
      <c r="L56" s="19"/>
    </row>
    <row r="57" spans="1:12" ht="30" customHeight="1" x14ac:dyDescent="0.25">
      <c r="A57" s="12">
        <v>52</v>
      </c>
      <c r="B57" s="8" t="s">
        <v>62</v>
      </c>
      <c r="C57" s="10" t="s">
        <v>10</v>
      </c>
      <c r="D57" s="22">
        <v>16</v>
      </c>
      <c r="E57" s="22">
        <v>14</v>
      </c>
      <c r="F57" s="23">
        <v>379229.6</v>
      </c>
      <c r="G57" s="23">
        <v>240397.52</v>
      </c>
      <c r="H57" s="23">
        <v>1274919.75</v>
      </c>
      <c r="I57" s="23">
        <v>4098048.0099999993</v>
      </c>
      <c r="J57" s="23">
        <f t="shared" si="0"/>
        <v>3.2143576174108208</v>
      </c>
      <c r="K57" s="18"/>
      <c r="L57" s="19"/>
    </row>
    <row r="58" spans="1:12" ht="38.25" customHeight="1" x14ac:dyDescent="0.25">
      <c r="A58" s="7">
        <v>53</v>
      </c>
      <c r="B58" s="17" t="s">
        <v>63</v>
      </c>
      <c r="C58" s="9" t="s">
        <v>30</v>
      </c>
      <c r="D58" s="20">
        <v>3</v>
      </c>
      <c r="E58" s="20">
        <v>3</v>
      </c>
      <c r="F58" s="21">
        <v>2087040</v>
      </c>
      <c r="G58" s="21">
        <v>12000</v>
      </c>
      <c r="H58" s="21">
        <v>617756.14</v>
      </c>
      <c r="I58" s="21">
        <v>3087024.7</v>
      </c>
      <c r="J58" s="21">
        <f t="shared" si="0"/>
        <v>4.9971574543961639</v>
      </c>
      <c r="K58" s="18"/>
      <c r="L58" s="19"/>
    </row>
    <row r="59" spans="1:12" ht="30" customHeight="1" x14ac:dyDescent="0.25">
      <c r="A59" s="12">
        <v>54</v>
      </c>
      <c r="B59" s="8" t="s">
        <v>64</v>
      </c>
      <c r="C59" s="10" t="s">
        <v>30</v>
      </c>
      <c r="D59" s="22">
        <v>1</v>
      </c>
      <c r="E59" s="22">
        <v>1</v>
      </c>
      <c r="F59" s="23">
        <v>100000</v>
      </c>
      <c r="G59" s="23">
        <v>5000</v>
      </c>
      <c r="H59" s="23">
        <v>155565</v>
      </c>
      <c r="I59" s="23">
        <v>193784</v>
      </c>
      <c r="J59" s="23">
        <f t="shared" si="0"/>
        <v>1.2456786552245043</v>
      </c>
      <c r="K59" s="18"/>
      <c r="L59" s="19"/>
    </row>
    <row r="60" spans="1:12" ht="30" customHeight="1" x14ac:dyDescent="0.25">
      <c r="A60" s="7">
        <v>55</v>
      </c>
      <c r="B60" s="17" t="s">
        <v>65</v>
      </c>
      <c r="C60" s="9" t="s">
        <v>14</v>
      </c>
      <c r="D60" s="20">
        <v>2</v>
      </c>
      <c r="E60" s="20">
        <v>2</v>
      </c>
      <c r="F60" s="21">
        <v>33500</v>
      </c>
      <c r="G60" s="21">
        <v>9382</v>
      </c>
      <c r="H60" s="21">
        <v>56000</v>
      </c>
      <c r="I60" s="21">
        <v>134222.85999999999</v>
      </c>
      <c r="J60" s="21">
        <f t="shared" si="0"/>
        <v>2.3968367857142856</v>
      </c>
      <c r="K60" s="18"/>
      <c r="L60" s="19"/>
    </row>
    <row r="61" spans="1:12" ht="30" customHeight="1" x14ac:dyDescent="0.25">
      <c r="A61" s="12">
        <v>56</v>
      </c>
      <c r="B61" s="8" t="s">
        <v>66</v>
      </c>
      <c r="C61" s="10" t="s">
        <v>12</v>
      </c>
      <c r="D61" s="22">
        <v>11</v>
      </c>
      <c r="E61" s="22">
        <v>11</v>
      </c>
      <c r="F61" s="23">
        <v>786974</v>
      </c>
      <c r="G61" s="23">
        <v>132686.20000000001</v>
      </c>
      <c r="H61" s="23">
        <v>878798.73</v>
      </c>
      <c r="I61" s="23">
        <v>3924859.9134500003</v>
      </c>
      <c r="J61" s="23">
        <f t="shared" si="0"/>
        <v>4.4661647536177034</v>
      </c>
      <c r="K61" s="18"/>
      <c r="L61" s="19"/>
    </row>
    <row r="62" spans="1:12" ht="40.5" customHeight="1" x14ac:dyDescent="0.25">
      <c r="A62" s="7">
        <v>57</v>
      </c>
      <c r="B62" s="17" t="s">
        <v>67</v>
      </c>
      <c r="C62" s="9" t="s">
        <v>12</v>
      </c>
      <c r="D62" s="20">
        <v>21</v>
      </c>
      <c r="E62" s="20">
        <v>21</v>
      </c>
      <c r="F62" s="21">
        <v>221952.92</v>
      </c>
      <c r="G62" s="21">
        <v>84183.09</v>
      </c>
      <c r="H62" s="21">
        <v>781459.07</v>
      </c>
      <c r="I62" s="21">
        <v>1852096.5199999998</v>
      </c>
      <c r="J62" s="21">
        <f t="shared" si="0"/>
        <v>2.3700492976554739</v>
      </c>
      <c r="K62" s="18"/>
      <c r="L62" s="19"/>
    </row>
    <row r="63" spans="1:12" ht="30" customHeight="1" x14ac:dyDescent="0.25">
      <c r="A63" s="12">
        <v>58</v>
      </c>
      <c r="B63" s="8" t="s">
        <v>68</v>
      </c>
      <c r="C63" s="10" t="s">
        <v>14</v>
      </c>
      <c r="D63" s="22">
        <v>28</v>
      </c>
      <c r="E63" s="22">
        <v>28</v>
      </c>
      <c r="F63" s="23">
        <v>5606100</v>
      </c>
      <c r="G63" s="23">
        <v>129250</v>
      </c>
      <c r="H63" s="23">
        <v>1189802.3999999999</v>
      </c>
      <c r="I63" s="23">
        <v>2985642.4899999993</v>
      </c>
      <c r="J63" s="23">
        <f t="shared" si="0"/>
        <v>2.5093599491814773</v>
      </c>
      <c r="K63" s="18"/>
      <c r="L63" s="19"/>
    </row>
    <row r="64" spans="1:12" ht="30" customHeight="1" x14ac:dyDescent="0.25">
      <c r="A64" s="7">
        <v>59</v>
      </c>
      <c r="B64" s="17" t="s">
        <v>69</v>
      </c>
      <c r="C64" s="9" t="s">
        <v>37</v>
      </c>
      <c r="D64" s="20">
        <v>12</v>
      </c>
      <c r="E64" s="20">
        <v>11</v>
      </c>
      <c r="F64" s="21">
        <v>360000</v>
      </c>
      <c r="G64" s="21">
        <v>49701.23</v>
      </c>
      <c r="H64" s="21">
        <v>347417.03</v>
      </c>
      <c r="I64" s="21">
        <v>782284.1</v>
      </c>
      <c r="J64" s="21">
        <f t="shared" si="0"/>
        <v>2.2517148914663161</v>
      </c>
      <c r="K64" s="18"/>
      <c r="L64" s="19"/>
    </row>
    <row r="65" spans="1:12" ht="43.5" customHeight="1" x14ac:dyDescent="0.25">
      <c r="A65" s="12">
        <v>60</v>
      </c>
      <c r="B65" s="8" t="s">
        <v>70</v>
      </c>
      <c r="C65" s="10" t="s">
        <v>37</v>
      </c>
      <c r="D65" s="22">
        <v>14</v>
      </c>
      <c r="E65" s="22">
        <v>12</v>
      </c>
      <c r="F65" s="23">
        <v>214189.98</v>
      </c>
      <c r="G65" s="23">
        <v>97972.35</v>
      </c>
      <c r="H65" s="23">
        <v>454753.98</v>
      </c>
      <c r="I65" s="23">
        <v>1145165.2</v>
      </c>
      <c r="J65" s="23">
        <f t="shared" si="0"/>
        <v>2.518208196880432</v>
      </c>
      <c r="K65" s="18"/>
      <c r="L65" s="19"/>
    </row>
    <row r="66" spans="1:12" ht="30" customHeight="1" x14ac:dyDescent="0.25">
      <c r="A66" s="7">
        <v>61</v>
      </c>
      <c r="B66" s="17" t="s">
        <v>71</v>
      </c>
      <c r="C66" s="9" t="s">
        <v>10</v>
      </c>
      <c r="D66" s="20">
        <v>3</v>
      </c>
      <c r="E66" s="20">
        <v>3</v>
      </c>
      <c r="F66" s="21">
        <v>53000</v>
      </c>
      <c r="G66" s="21">
        <v>20100</v>
      </c>
      <c r="H66" s="21">
        <v>823747.98</v>
      </c>
      <c r="I66" s="21">
        <v>2400417.25</v>
      </c>
      <c r="J66" s="21">
        <f t="shared" si="0"/>
        <v>2.914018981873558</v>
      </c>
      <c r="K66" s="18"/>
      <c r="L66" s="19"/>
    </row>
    <row r="67" spans="1:12" ht="30" customHeight="1" x14ac:dyDescent="0.25">
      <c r="A67" s="12">
        <v>62</v>
      </c>
      <c r="B67" s="8" t="s">
        <v>72</v>
      </c>
      <c r="C67" s="10" t="s">
        <v>30</v>
      </c>
      <c r="D67" s="22">
        <v>14</v>
      </c>
      <c r="E67" s="22">
        <v>13</v>
      </c>
      <c r="F67" s="23">
        <v>198500</v>
      </c>
      <c r="G67" s="23">
        <v>95150</v>
      </c>
      <c r="H67" s="23">
        <v>434457.27</v>
      </c>
      <c r="I67" s="23">
        <v>1725472.02</v>
      </c>
      <c r="J67" s="23">
        <f t="shared" si="0"/>
        <v>3.9715574790588724</v>
      </c>
      <c r="K67" s="18"/>
      <c r="L67" s="19"/>
    </row>
    <row r="68" spans="1:12" ht="30" customHeight="1" x14ac:dyDescent="0.25">
      <c r="A68" s="7">
        <v>63</v>
      </c>
      <c r="B68" s="17" t="s">
        <v>73</v>
      </c>
      <c r="C68" s="9" t="s">
        <v>37</v>
      </c>
      <c r="D68" s="20">
        <v>82</v>
      </c>
      <c r="E68" s="20">
        <v>76</v>
      </c>
      <c r="F68" s="21">
        <v>3182608.82</v>
      </c>
      <c r="G68" s="21">
        <v>614504.31000000006</v>
      </c>
      <c r="H68" s="21">
        <v>3100043</v>
      </c>
      <c r="I68" s="21">
        <v>12606106.630000001</v>
      </c>
      <c r="J68" s="21">
        <f t="shared" si="0"/>
        <v>4.0664296043635524</v>
      </c>
      <c r="K68" s="18"/>
      <c r="L68" s="19"/>
    </row>
    <row r="69" spans="1:12" ht="30" customHeight="1" x14ac:dyDescent="0.25">
      <c r="A69" s="12">
        <v>64</v>
      </c>
      <c r="B69" s="8" t="s">
        <v>74</v>
      </c>
      <c r="C69" s="10" t="s">
        <v>8</v>
      </c>
      <c r="D69" s="22">
        <v>8</v>
      </c>
      <c r="E69" s="22">
        <v>7</v>
      </c>
      <c r="F69" s="23">
        <v>68000</v>
      </c>
      <c r="G69" s="23">
        <v>33850</v>
      </c>
      <c r="H69" s="23">
        <v>376659.63</v>
      </c>
      <c r="I69" s="23">
        <v>795998.88</v>
      </c>
      <c r="J69" s="23">
        <f t="shared" si="0"/>
        <v>2.1133108424706943</v>
      </c>
      <c r="K69" s="18"/>
      <c r="L69" s="19"/>
    </row>
    <row r="70" spans="1:12" ht="30" customHeight="1" x14ac:dyDescent="0.25">
      <c r="A70" s="7">
        <v>65</v>
      </c>
      <c r="B70" s="17" t="s">
        <v>75</v>
      </c>
      <c r="C70" s="9" t="s">
        <v>8</v>
      </c>
      <c r="D70" s="20">
        <v>12</v>
      </c>
      <c r="E70" s="20">
        <v>12</v>
      </c>
      <c r="F70" s="21">
        <v>98117.45</v>
      </c>
      <c r="G70" s="21">
        <v>50452.22</v>
      </c>
      <c r="H70" s="21">
        <v>386150.69</v>
      </c>
      <c r="I70" s="21">
        <v>1070861.9423399998</v>
      </c>
      <c r="J70" s="21">
        <f t="shared" si="0"/>
        <v>2.7731711222372795</v>
      </c>
      <c r="K70" s="18"/>
      <c r="L70" s="19"/>
    </row>
    <row r="71" spans="1:12" ht="30" customHeight="1" x14ac:dyDescent="0.25">
      <c r="A71" s="12">
        <v>66</v>
      </c>
      <c r="B71" s="8" t="s">
        <v>76</v>
      </c>
      <c r="C71" s="10" t="s">
        <v>14</v>
      </c>
      <c r="D71" s="22">
        <v>154</v>
      </c>
      <c r="E71" s="22">
        <v>146</v>
      </c>
      <c r="F71" s="23">
        <v>1744308.03</v>
      </c>
      <c r="G71" s="23">
        <v>735591.28</v>
      </c>
      <c r="H71" s="23">
        <v>2724571.3</v>
      </c>
      <c r="I71" s="23">
        <v>15870520.059999999</v>
      </c>
      <c r="J71" s="23">
        <f t="shared" ref="J71:J94" si="1">I71/H71</f>
        <v>5.8249604479060615</v>
      </c>
      <c r="K71" s="18"/>
      <c r="L71" s="19"/>
    </row>
    <row r="72" spans="1:12" ht="30" customHeight="1" x14ac:dyDescent="0.25">
      <c r="A72" s="7">
        <v>67</v>
      </c>
      <c r="B72" s="17" t="s">
        <v>77</v>
      </c>
      <c r="C72" s="9" t="s">
        <v>16</v>
      </c>
      <c r="D72" s="20">
        <v>12</v>
      </c>
      <c r="E72" s="20">
        <v>12</v>
      </c>
      <c r="F72" s="21">
        <v>1392450</v>
      </c>
      <c r="G72" s="21">
        <v>84680</v>
      </c>
      <c r="H72" s="21">
        <v>560967.46</v>
      </c>
      <c r="I72" s="21">
        <v>1100759.7600000002</v>
      </c>
      <c r="J72" s="21">
        <f t="shared" si="1"/>
        <v>1.9622524272620026</v>
      </c>
      <c r="K72" s="18"/>
      <c r="L72" s="19"/>
    </row>
    <row r="73" spans="1:12" ht="41.25" customHeight="1" x14ac:dyDescent="0.25">
      <c r="A73" s="12">
        <v>68</v>
      </c>
      <c r="B73" s="8" t="s">
        <v>78</v>
      </c>
      <c r="C73" s="10" t="s">
        <v>37</v>
      </c>
      <c r="D73" s="22">
        <v>8</v>
      </c>
      <c r="E73" s="22">
        <v>8</v>
      </c>
      <c r="F73" s="23">
        <v>197500</v>
      </c>
      <c r="G73" s="23">
        <v>80550</v>
      </c>
      <c r="H73" s="23">
        <v>832339.65899999999</v>
      </c>
      <c r="I73" s="23">
        <v>1768779.0399999998</v>
      </c>
      <c r="J73" s="23">
        <f t="shared" si="1"/>
        <v>2.1250687995872606</v>
      </c>
      <c r="K73" s="18"/>
      <c r="L73" s="19"/>
    </row>
    <row r="74" spans="1:12" ht="30" customHeight="1" x14ac:dyDescent="0.25">
      <c r="A74" s="7">
        <v>69</v>
      </c>
      <c r="B74" s="17" t="s">
        <v>79</v>
      </c>
      <c r="C74" s="9" t="s">
        <v>37</v>
      </c>
      <c r="D74" s="20">
        <v>15</v>
      </c>
      <c r="E74" s="20">
        <v>15</v>
      </c>
      <c r="F74" s="21">
        <v>369350</v>
      </c>
      <c r="G74" s="21">
        <v>105914.2</v>
      </c>
      <c r="H74" s="21">
        <v>530070.69999999995</v>
      </c>
      <c r="I74" s="21">
        <v>2089243.5</v>
      </c>
      <c r="J74" s="21">
        <f t="shared" si="1"/>
        <v>3.9414430942891205</v>
      </c>
      <c r="K74" s="18"/>
      <c r="L74" s="19"/>
    </row>
    <row r="75" spans="1:12" ht="30" customHeight="1" x14ac:dyDescent="0.25">
      <c r="A75" s="12">
        <v>70</v>
      </c>
      <c r="B75" s="24" t="s">
        <v>103</v>
      </c>
      <c r="C75" s="10" t="s">
        <v>10</v>
      </c>
      <c r="D75" s="22">
        <v>15</v>
      </c>
      <c r="E75" s="22">
        <v>8</v>
      </c>
      <c r="F75" s="23">
        <v>126000</v>
      </c>
      <c r="G75" s="23">
        <v>70200</v>
      </c>
      <c r="H75" s="23">
        <v>528054.14073999994</v>
      </c>
      <c r="I75" s="23">
        <v>1479686.42</v>
      </c>
      <c r="J75" s="23">
        <f t="shared" si="1"/>
        <v>2.8021490711660926</v>
      </c>
      <c r="K75" s="18"/>
      <c r="L75" s="19"/>
    </row>
    <row r="76" spans="1:12" ht="31.5" customHeight="1" x14ac:dyDescent="0.25">
      <c r="A76" s="7">
        <v>71</v>
      </c>
      <c r="B76" s="17" t="s">
        <v>80</v>
      </c>
      <c r="C76" s="9" t="s">
        <v>42</v>
      </c>
      <c r="D76" s="20">
        <v>55</v>
      </c>
      <c r="E76" s="20">
        <v>54</v>
      </c>
      <c r="F76" s="21">
        <v>6247431.0499999998</v>
      </c>
      <c r="G76" s="21">
        <v>653736.02</v>
      </c>
      <c r="H76" s="21">
        <v>3349840.8020600001</v>
      </c>
      <c r="I76" s="21">
        <v>23977500.420000002</v>
      </c>
      <c r="J76" s="21">
        <f t="shared" si="1"/>
        <v>7.1578029634288667</v>
      </c>
      <c r="K76" s="18"/>
      <c r="L76" s="19"/>
    </row>
    <row r="77" spans="1:12" ht="38.25" customHeight="1" x14ac:dyDescent="0.25">
      <c r="A77" s="12">
        <v>72</v>
      </c>
      <c r="B77" s="8" t="s">
        <v>81</v>
      </c>
      <c r="C77" s="10" t="s">
        <v>16</v>
      </c>
      <c r="D77" s="22">
        <v>11</v>
      </c>
      <c r="E77" s="22">
        <v>11</v>
      </c>
      <c r="F77" s="23">
        <v>190001</v>
      </c>
      <c r="G77" s="23">
        <v>92500</v>
      </c>
      <c r="H77" s="23">
        <v>817699.95</v>
      </c>
      <c r="I77" s="23">
        <v>1246773.8917</v>
      </c>
      <c r="J77" s="23">
        <f t="shared" si="1"/>
        <v>1.5247327478740829</v>
      </c>
      <c r="K77" s="18"/>
      <c r="L77" s="19"/>
    </row>
    <row r="78" spans="1:12" ht="48.75" customHeight="1" x14ac:dyDescent="0.25">
      <c r="A78" s="7">
        <v>73</v>
      </c>
      <c r="B78" s="17" t="s">
        <v>82</v>
      </c>
      <c r="C78" s="9" t="s">
        <v>30</v>
      </c>
      <c r="D78" s="20">
        <v>14</v>
      </c>
      <c r="E78" s="20">
        <v>14</v>
      </c>
      <c r="F78" s="21">
        <v>4190340.88</v>
      </c>
      <c r="G78" s="21">
        <v>56414.96</v>
      </c>
      <c r="H78" s="21">
        <v>1959129</v>
      </c>
      <c r="I78" s="21">
        <v>5200103.5600000005</v>
      </c>
      <c r="J78" s="21">
        <f t="shared" si="1"/>
        <v>2.6542935967973524</v>
      </c>
      <c r="K78" s="18"/>
      <c r="L78" s="19"/>
    </row>
    <row r="79" spans="1:12" ht="30" customHeight="1" x14ac:dyDescent="0.25">
      <c r="A79" s="12">
        <v>74</v>
      </c>
      <c r="B79" s="8" t="s">
        <v>83</v>
      </c>
      <c r="C79" s="10" t="s">
        <v>16</v>
      </c>
      <c r="D79" s="22">
        <v>14</v>
      </c>
      <c r="E79" s="22">
        <v>14</v>
      </c>
      <c r="F79" s="23">
        <v>309015.27</v>
      </c>
      <c r="G79" s="23">
        <v>158550</v>
      </c>
      <c r="H79" s="23">
        <v>664064</v>
      </c>
      <c r="I79" s="23">
        <v>1110389.26</v>
      </c>
      <c r="J79" s="23">
        <f t="shared" si="1"/>
        <v>1.6721118145239013</v>
      </c>
      <c r="K79" s="18"/>
      <c r="L79" s="19"/>
    </row>
    <row r="80" spans="1:12" ht="30" customHeight="1" x14ac:dyDescent="0.25">
      <c r="A80" s="7">
        <v>75</v>
      </c>
      <c r="B80" s="17" t="s">
        <v>84</v>
      </c>
      <c r="C80" s="9" t="s">
        <v>16</v>
      </c>
      <c r="D80" s="20">
        <v>17</v>
      </c>
      <c r="E80" s="20">
        <v>16</v>
      </c>
      <c r="F80" s="21">
        <v>698100</v>
      </c>
      <c r="G80" s="21">
        <v>203030</v>
      </c>
      <c r="H80" s="21">
        <v>783249.96</v>
      </c>
      <c r="I80" s="21">
        <v>2468636.25</v>
      </c>
      <c r="J80" s="21">
        <f t="shared" si="1"/>
        <v>3.151785989238991</v>
      </c>
      <c r="K80" s="18"/>
      <c r="L80" s="19"/>
    </row>
    <row r="81" spans="1:12" ht="30" customHeight="1" x14ac:dyDescent="0.25">
      <c r="A81" s="12">
        <v>76</v>
      </c>
      <c r="B81" s="8" t="s">
        <v>85</v>
      </c>
      <c r="C81" s="10" t="s">
        <v>8</v>
      </c>
      <c r="D81" s="22">
        <v>14</v>
      </c>
      <c r="E81" s="22">
        <v>14</v>
      </c>
      <c r="F81" s="23">
        <v>334827</v>
      </c>
      <c r="G81" s="23">
        <v>121578.9</v>
      </c>
      <c r="H81" s="23">
        <v>667027.18000000005</v>
      </c>
      <c r="I81" s="23">
        <v>1747183.98</v>
      </c>
      <c r="J81" s="23">
        <f t="shared" si="1"/>
        <v>2.6193594989637452</v>
      </c>
      <c r="K81" s="18"/>
      <c r="L81" s="19"/>
    </row>
    <row r="82" spans="1:12" ht="30" customHeight="1" x14ac:dyDescent="0.25">
      <c r="A82" s="7">
        <v>77</v>
      </c>
      <c r="B82" s="17" t="s">
        <v>86</v>
      </c>
      <c r="C82" s="9" t="s">
        <v>16</v>
      </c>
      <c r="D82" s="20">
        <v>12</v>
      </c>
      <c r="E82" s="20">
        <v>12</v>
      </c>
      <c r="F82" s="21">
        <v>409557.7</v>
      </c>
      <c r="G82" s="21">
        <v>85019.839999999997</v>
      </c>
      <c r="H82" s="21">
        <v>691087.31</v>
      </c>
      <c r="I82" s="21">
        <v>2264900.9200000004</v>
      </c>
      <c r="J82" s="21">
        <f t="shared" si="1"/>
        <v>3.2773006930195261</v>
      </c>
      <c r="K82" s="18"/>
      <c r="L82" s="19"/>
    </row>
    <row r="83" spans="1:12" ht="30" customHeight="1" x14ac:dyDescent="0.25">
      <c r="A83" s="12">
        <v>78</v>
      </c>
      <c r="B83" s="8" t="s">
        <v>87</v>
      </c>
      <c r="C83" s="10" t="s">
        <v>42</v>
      </c>
      <c r="D83" s="22">
        <v>28</v>
      </c>
      <c r="E83" s="22">
        <v>25</v>
      </c>
      <c r="F83" s="23">
        <v>635599.99</v>
      </c>
      <c r="G83" s="23">
        <v>198374.67</v>
      </c>
      <c r="H83" s="23">
        <v>773832.68</v>
      </c>
      <c r="I83" s="23">
        <v>2190151.14</v>
      </c>
      <c r="J83" s="23">
        <f t="shared" si="1"/>
        <v>2.8302644700919068</v>
      </c>
      <c r="K83" s="18"/>
      <c r="L83" s="19"/>
    </row>
    <row r="84" spans="1:12" ht="30" customHeight="1" x14ac:dyDescent="0.25">
      <c r="A84" s="7">
        <v>79</v>
      </c>
      <c r="B84" s="17" t="s">
        <v>88</v>
      </c>
      <c r="C84" s="9" t="s">
        <v>37</v>
      </c>
      <c r="D84" s="20">
        <v>50</v>
      </c>
      <c r="E84" s="20">
        <v>50</v>
      </c>
      <c r="F84" s="21">
        <v>4565717.0599999996</v>
      </c>
      <c r="G84" s="21">
        <v>127356.53</v>
      </c>
      <c r="H84" s="21">
        <v>1527513.6</v>
      </c>
      <c r="I84" s="21">
        <v>5227211.6899999995</v>
      </c>
      <c r="J84" s="21">
        <f t="shared" si="1"/>
        <v>3.4220393782418692</v>
      </c>
      <c r="K84" s="18"/>
      <c r="L84" s="19"/>
    </row>
    <row r="85" spans="1:12" ht="53.25" customHeight="1" x14ac:dyDescent="0.25">
      <c r="A85" s="12">
        <v>80</v>
      </c>
      <c r="B85" s="8" t="s">
        <v>89</v>
      </c>
      <c r="C85" s="10" t="s">
        <v>37</v>
      </c>
      <c r="D85" s="22">
        <v>32</v>
      </c>
      <c r="E85" s="22">
        <v>31</v>
      </c>
      <c r="F85" s="23">
        <v>451260.95</v>
      </c>
      <c r="G85" s="23">
        <v>198834.48</v>
      </c>
      <c r="H85" s="23">
        <v>728537.65</v>
      </c>
      <c r="I85" s="23">
        <v>1950162.4609999999</v>
      </c>
      <c r="J85" s="23">
        <f t="shared" si="1"/>
        <v>2.6768176785372724</v>
      </c>
      <c r="K85" s="18"/>
      <c r="L85" s="19"/>
    </row>
    <row r="86" spans="1:12" ht="48.75" customHeight="1" x14ac:dyDescent="0.25">
      <c r="A86" s="7">
        <v>81</v>
      </c>
      <c r="B86" s="17" t="s">
        <v>90</v>
      </c>
      <c r="C86" s="9" t="s">
        <v>10</v>
      </c>
      <c r="D86" s="20">
        <v>37</v>
      </c>
      <c r="E86" s="20">
        <v>35</v>
      </c>
      <c r="F86" s="21">
        <v>220149</v>
      </c>
      <c r="G86" s="21">
        <v>114068.5</v>
      </c>
      <c r="H86" s="21">
        <v>1005043.59</v>
      </c>
      <c r="I86" s="21">
        <v>3447278.2800000003</v>
      </c>
      <c r="J86" s="21">
        <f t="shared" si="1"/>
        <v>3.4299788728566494</v>
      </c>
      <c r="K86" s="18"/>
      <c r="L86" s="19"/>
    </row>
    <row r="87" spans="1:12" ht="44.25" customHeight="1" x14ac:dyDescent="0.25">
      <c r="A87" s="12">
        <v>82</v>
      </c>
      <c r="B87" s="8" t="s">
        <v>91</v>
      </c>
      <c r="C87" s="10" t="s">
        <v>42</v>
      </c>
      <c r="D87" s="22">
        <v>30</v>
      </c>
      <c r="E87" s="22">
        <v>30</v>
      </c>
      <c r="F87" s="23">
        <v>366068.87</v>
      </c>
      <c r="G87" s="23">
        <v>189201.3</v>
      </c>
      <c r="H87" s="23">
        <v>3030338.05</v>
      </c>
      <c r="I87" s="23">
        <v>9642681.6000000015</v>
      </c>
      <c r="J87" s="23">
        <f t="shared" si="1"/>
        <v>3.1820481546605013</v>
      </c>
      <c r="K87" s="18"/>
      <c r="L87" s="19"/>
    </row>
    <row r="88" spans="1:12" ht="44.25" customHeight="1" x14ac:dyDescent="0.25">
      <c r="A88" s="7">
        <v>83</v>
      </c>
      <c r="B88" s="17" t="s">
        <v>101</v>
      </c>
      <c r="C88" s="9" t="s">
        <v>14</v>
      </c>
      <c r="D88" s="20">
        <v>5</v>
      </c>
      <c r="E88" s="20">
        <v>5</v>
      </c>
      <c r="F88" s="21">
        <v>120887.96</v>
      </c>
      <c r="G88" s="21">
        <v>38300</v>
      </c>
      <c r="H88" s="21">
        <v>212000</v>
      </c>
      <c r="I88" s="21">
        <v>90405</v>
      </c>
      <c r="J88" s="21">
        <f t="shared" si="1"/>
        <v>0.426438679245283</v>
      </c>
      <c r="K88" s="18"/>
      <c r="L88" s="19"/>
    </row>
    <row r="89" spans="1:12" ht="30" customHeight="1" x14ac:dyDescent="0.25">
      <c r="A89" s="12">
        <v>84</v>
      </c>
      <c r="B89" s="8" t="s">
        <v>92</v>
      </c>
      <c r="C89" s="10" t="s">
        <v>42</v>
      </c>
      <c r="D89" s="22">
        <v>23</v>
      </c>
      <c r="E89" s="22">
        <v>23</v>
      </c>
      <c r="F89" s="23">
        <v>598917.5</v>
      </c>
      <c r="G89" s="23">
        <v>201540</v>
      </c>
      <c r="H89" s="23">
        <v>1654325</v>
      </c>
      <c r="I89" s="23">
        <v>7658241.6900000004</v>
      </c>
      <c r="J89" s="23">
        <f t="shared" si="1"/>
        <v>4.6292244208362927</v>
      </c>
      <c r="K89" s="18"/>
      <c r="L89" s="19"/>
    </row>
    <row r="90" spans="1:12" ht="30" customHeight="1" x14ac:dyDescent="0.25">
      <c r="A90" s="7">
        <v>85</v>
      </c>
      <c r="B90" s="17" t="s">
        <v>93</v>
      </c>
      <c r="C90" s="9" t="s">
        <v>30</v>
      </c>
      <c r="D90" s="20">
        <v>8</v>
      </c>
      <c r="E90" s="20">
        <v>8</v>
      </c>
      <c r="F90" s="21">
        <v>46200</v>
      </c>
      <c r="G90" s="21">
        <v>37489.08</v>
      </c>
      <c r="H90" s="21">
        <v>403116.79700000002</v>
      </c>
      <c r="I90" s="21">
        <v>920191.34400000004</v>
      </c>
      <c r="J90" s="21">
        <f t="shared" si="1"/>
        <v>2.2826916438314528</v>
      </c>
      <c r="K90" s="18"/>
      <c r="L90" s="19"/>
    </row>
    <row r="91" spans="1:12" ht="30" customHeight="1" x14ac:dyDescent="0.25">
      <c r="A91" s="12">
        <v>86</v>
      </c>
      <c r="B91" s="8" t="s">
        <v>94</v>
      </c>
      <c r="C91" s="10" t="s">
        <v>37</v>
      </c>
      <c r="D91" s="22">
        <v>62</v>
      </c>
      <c r="E91" s="22">
        <v>60</v>
      </c>
      <c r="F91" s="23">
        <v>966612.78</v>
      </c>
      <c r="G91" s="23">
        <v>241906.05</v>
      </c>
      <c r="H91" s="23">
        <v>2848547.78</v>
      </c>
      <c r="I91" s="23">
        <v>4104452.72</v>
      </c>
      <c r="J91" s="23">
        <f t="shared" si="1"/>
        <v>1.4408930574441692</v>
      </c>
      <c r="K91" s="18"/>
      <c r="L91" s="19"/>
    </row>
    <row r="92" spans="1:12" ht="51" customHeight="1" x14ac:dyDescent="0.25">
      <c r="A92" s="7">
        <v>87</v>
      </c>
      <c r="B92" s="17" t="s">
        <v>95</v>
      </c>
      <c r="C92" s="9" t="s">
        <v>10</v>
      </c>
      <c r="D92" s="20">
        <v>8</v>
      </c>
      <c r="E92" s="20">
        <v>7</v>
      </c>
      <c r="F92" s="21">
        <v>209317</v>
      </c>
      <c r="G92" s="21">
        <v>79500</v>
      </c>
      <c r="H92" s="21">
        <v>301284.28999999998</v>
      </c>
      <c r="I92" s="21">
        <v>730827.03</v>
      </c>
      <c r="J92" s="21">
        <f t="shared" si="1"/>
        <v>2.4257057346070057</v>
      </c>
      <c r="K92" s="18"/>
      <c r="L92" s="19"/>
    </row>
    <row r="93" spans="1:12" ht="30" customHeight="1" x14ac:dyDescent="0.25">
      <c r="A93" s="12">
        <v>88</v>
      </c>
      <c r="B93" s="8" t="s">
        <v>96</v>
      </c>
      <c r="C93" s="10" t="s">
        <v>42</v>
      </c>
      <c r="D93" s="22">
        <v>23</v>
      </c>
      <c r="E93" s="22">
        <v>22</v>
      </c>
      <c r="F93" s="23">
        <v>100500</v>
      </c>
      <c r="G93" s="23">
        <v>40321</v>
      </c>
      <c r="H93" s="23">
        <v>655720.54</v>
      </c>
      <c r="I93" s="23">
        <v>1924523.4040000001</v>
      </c>
      <c r="J93" s="23">
        <f t="shared" si="1"/>
        <v>2.9349750184735712</v>
      </c>
      <c r="K93" s="18"/>
      <c r="L93" s="19"/>
    </row>
    <row r="94" spans="1:12" ht="30" customHeight="1" x14ac:dyDescent="0.25">
      <c r="A94" s="7">
        <v>89</v>
      </c>
      <c r="B94" s="17" t="s">
        <v>97</v>
      </c>
      <c r="C94" s="9" t="s">
        <v>16</v>
      </c>
      <c r="D94" s="20">
        <v>8</v>
      </c>
      <c r="E94" s="20">
        <v>7</v>
      </c>
      <c r="F94" s="21">
        <v>164500</v>
      </c>
      <c r="G94" s="21">
        <v>82250</v>
      </c>
      <c r="H94" s="21">
        <v>473146.55699999997</v>
      </c>
      <c r="I94" s="21">
        <v>1419016.9600000002</v>
      </c>
      <c r="J94" s="21">
        <f t="shared" si="1"/>
        <v>2.9991065960562411</v>
      </c>
      <c r="K94" s="18"/>
      <c r="L94" s="19"/>
    </row>
    <row r="95" spans="1:12" ht="30" customHeight="1" x14ac:dyDescent="0.25">
      <c r="A95" s="26"/>
      <c r="B95" s="26"/>
      <c r="C95" s="27"/>
      <c r="D95" s="15">
        <f>SUM(D6:D94)</f>
        <v>2363</v>
      </c>
      <c r="E95" s="15">
        <f>SUM(E6:E94)</f>
        <v>2224</v>
      </c>
      <c r="F95" s="16">
        <f>SUM(F6:F94)</f>
        <v>109299597.44999999</v>
      </c>
      <c r="G95" s="16">
        <f t="shared" ref="G95:I95" si="2">SUM(G6:G94)</f>
        <v>18265106.720000003</v>
      </c>
      <c r="H95" s="16">
        <f t="shared" si="2"/>
        <v>99123691.739219993</v>
      </c>
      <c r="I95" s="16">
        <f t="shared" si="2"/>
        <v>332740433.41004997</v>
      </c>
      <c r="J95" s="16">
        <f t="shared" ref="J95" si="3">I95/H95</f>
        <v>3.3568204288177808</v>
      </c>
    </row>
    <row r="96" spans="1:12" ht="62.25" customHeight="1" x14ac:dyDescent="0.25">
      <c r="B96" s="28" t="s">
        <v>104</v>
      </c>
      <c r="C96" s="28"/>
      <c r="D96" s="28"/>
      <c r="E96" s="28"/>
      <c r="F96" s="28"/>
      <c r="G96" s="28"/>
      <c r="H96" s="28"/>
      <c r="I96" s="28"/>
      <c r="J96" s="28"/>
    </row>
    <row r="97" spans="7:7" x14ac:dyDescent="0.25">
      <c r="G97" s="11"/>
    </row>
    <row r="98" spans="7:7" x14ac:dyDescent="0.25">
      <c r="G98" s="11"/>
    </row>
    <row r="99" spans="7:7" x14ac:dyDescent="0.25">
      <c r="G99" s="11"/>
    </row>
    <row r="100" spans="7:7" x14ac:dyDescent="0.25">
      <c r="G100" s="11"/>
    </row>
    <row r="101" spans="7:7" x14ac:dyDescent="0.25">
      <c r="G101" s="11"/>
    </row>
    <row r="102" spans="7:7" x14ac:dyDescent="0.25">
      <c r="G102" s="11"/>
    </row>
    <row r="103" spans="7:7" x14ac:dyDescent="0.25">
      <c r="G103" s="11"/>
    </row>
  </sheetData>
  <autoFilter ref="A5:L96"/>
  <mergeCells count="3">
    <mergeCell ref="A3:J3"/>
    <mergeCell ref="A95:C95"/>
    <mergeCell ref="B96:J96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58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2025-04-23T09:30:51Z</dcterms:modified>
</cp:coreProperties>
</file>